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C:\Users\balla\000_WSBBG\002_個別指導\受講者プレゼント\"/>
    </mc:Choice>
  </mc:AlternateContent>
  <xr:revisionPtr revIDLastSave="0" documentId="13_ncr:1_{445DB690-E990-49BD-A4A0-B75B3B6BCD92}" xr6:coauthVersionLast="45" xr6:coauthVersionMax="45" xr10:uidLastSave="{00000000-0000-0000-0000-000000000000}"/>
  <bookViews>
    <workbookView xWindow="28680" yWindow="-120" windowWidth="19440" windowHeight="15000" xr2:uid="{00000000-000D-0000-FFFF-FFFF00000000}"/>
  </bookViews>
  <sheets>
    <sheet name="資金管理表" sheetId="4" r:id="rId1"/>
    <sheet name="通貨ﾍﾟｱ(環境設定)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5" i="2" l="1"/>
  <c r="C2" i="2" l="1"/>
  <c r="F6" i="4"/>
  <c r="C6" i="4" l="1"/>
  <c r="D7" i="4" s="1"/>
  <c r="C3" i="2"/>
  <c r="C4" i="2"/>
</calcChain>
</file>

<file path=xl/sharedStrings.xml><?xml version="1.0" encoding="utf-8"?>
<sst xmlns="http://schemas.openxmlformats.org/spreadsheetml/2006/main" count="17" uniqueCount="16">
  <si>
    <t>EURUSD</t>
    <phoneticPr fontId="1"/>
  </si>
  <si>
    <t>GBPUSD</t>
    <phoneticPr fontId="1"/>
  </si>
  <si>
    <t>AUDUSD</t>
    <phoneticPr fontId="1"/>
  </si>
  <si>
    <t>NO</t>
    <phoneticPr fontId="1"/>
  </si>
  <si>
    <t>通貨ﾍﾟｱ</t>
    <rPh sb="0" eb="2">
      <t>ツウカ</t>
    </rPh>
    <phoneticPr fontId="1"/>
  </si>
  <si>
    <t>重み</t>
    <rPh sb="0" eb="1">
      <t>オモ</t>
    </rPh>
    <phoneticPr fontId="1"/>
  </si>
  <si>
    <t>損失許容金額（円）</t>
    <rPh sb="0" eb="2">
      <t>ソンシツ</t>
    </rPh>
    <rPh sb="2" eb="4">
      <t>キョヨウ</t>
    </rPh>
    <rPh sb="4" eb="6">
      <t>キンガク</t>
    </rPh>
    <phoneticPr fontId="1"/>
  </si>
  <si>
    <t>ｽﾄｯﾌﾟﾛｽ（pips）</t>
    <phoneticPr fontId="1"/>
  </si>
  <si>
    <t>USDJPY</t>
    <phoneticPr fontId="1"/>
  </si>
  <si>
    <t>保証金（円）
①</t>
    <rPh sb="0" eb="3">
      <t>ホショウキン</t>
    </rPh>
    <rPh sb="4" eb="5">
      <t>エン</t>
    </rPh>
    <phoneticPr fontId="1"/>
  </si>
  <si>
    <t>損失限定率
➁</t>
    <rPh sb="0" eb="2">
      <t>ソンシツ</t>
    </rPh>
    <rPh sb="2" eb="4">
      <t>ゲンテイ</t>
    </rPh>
    <rPh sb="4" eb="5">
      <t>リツ</t>
    </rPh>
    <phoneticPr fontId="1"/>
  </si>
  <si>
    <t>千通貨を使用する。</t>
    <rPh sb="0" eb="1">
      <t>セン</t>
    </rPh>
    <rPh sb="1" eb="3">
      <t>ツウカ</t>
    </rPh>
    <rPh sb="4" eb="6">
      <t>シヨウ</t>
    </rPh>
    <phoneticPr fontId="1"/>
  </si>
  <si>
    <t>ｴﾝﾄﾘｰ
ﾚｰﾄ</t>
    <phoneticPr fontId="1"/>
  </si>
  <si>
    <t>USDJPY
ﾚｰﾄ</t>
    <phoneticPr fontId="1"/>
  </si>
  <si>
    <t>ｽﾄｯﾌﾟ
ﾚｰﾄ</t>
    <phoneticPr fontId="1"/>
  </si>
  <si>
    <t>EURUSD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</si>
</sst>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_ "/>
    <numFmt numFmtId="177" formatCode="0.00_ "/>
    <numFmt numFmtId="178" formatCode="#,##0.00000_ "/>
    <numFmt numFmtId="179" formatCode="#,##0.0_ "/>
    <numFmt numFmtId="180" formatCode="#,##0.000_ "/>
  </numFmts>
  <fonts count="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/>
      <right/>
      <top style="hair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8">
    <xf numFmtId="0" fontId="0" fillId="0" borderId="0" xfId="0">
      <alignment vertical="center"/>
    </xf>
    <xf numFmtId="177" fontId="0" fillId="0" borderId="0" xfId="0" applyNumberFormat="1">
      <alignment vertical="center"/>
    </xf>
    <xf numFmtId="0" fontId="0" fillId="2" borderId="1" xfId="0" applyFill="1" applyBorder="1">
      <alignment vertical="center"/>
    </xf>
    <xf numFmtId="0" fontId="0" fillId="2" borderId="2" xfId="0" applyFill="1" applyBorder="1">
      <alignment vertical="center"/>
    </xf>
    <xf numFmtId="176" fontId="0" fillId="2" borderId="6" xfId="0" applyNumberForma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5" xfId="0" applyFill="1" applyBorder="1">
      <alignment vertical="center"/>
    </xf>
    <xf numFmtId="0" fontId="0" fillId="2" borderId="4" xfId="0" applyFill="1" applyBorder="1">
      <alignment vertical="center"/>
    </xf>
    <xf numFmtId="0" fontId="0" fillId="2" borderId="9" xfId="0" applyFill="1" applyBorder="1">
      <alignment vertical="center"/>
    </xf>
    <xf numFmtId="0" fontId="0" fillId="2" borderId="10" xfId="0" applyFill="1" applyBorder="1">
      <alignment vertical="center"/>
    </xf>
    <xf numFmtId="0" fontId="0" fillId="2" borderId="11" xfId="0" applyFill="1" applyBorder="1">
      <alignment vertical="center"/>
    </xf>
    <xf numFmtId="0" fontId="0" fillId="2" borderId="8" xfId="0" applyFill="1" applyBorder="1">
      <alignment vertical="center"/>
    </xf>
    <xf numFmtId="0" fontId="0" fillId="2" borderId="15" xfId="0" applyFill="1" applyBorder="1">
      <alignment vertical="center"/>
    </xf>
    <xf numFmtId="0" fontId="0" fillId="2" borderId="17" xfId="0" applyFill="1" applyBorder="1">
      <alignment vertical="center"/>
    </xf>
    <xf numFmtId="0" fontId="0" fillId="2" borderId="18" xfId="0" applyFill="1" applyBorder="1">
      <alignment vertical="center"/>
    </xf>
    <xf numFmtId="0" fontId="0" fillId="2" borderId="19" xfId="0" applyFill="1" applyBorder="1">
      <alignment vertical="center"/>
    </xf>
    <xf numFmtId="0" fontId="0" fillId="2" borderId="20" xfId="0" applyFill="1" applyBorder="1">
      <alignment vertical="center"/>
    </xf>
    <xf numFmtId="0" fontId="0" fillId="2" borderId="21" xfId="0" applyFill="1" applyBorder="1" applyAlignment="1">
      <alignment horizontal="center" vertical="center" wrapText="1"/>
    </xf>
    <xf numFmtId="0" fontId="0" fillId="2" borderId="22" xfId="0" applyFill="1" applyBorder="1" applyAlignment="1">
      <alignment horizontal="center" vertical="center" wrapText="1"/>
    </xf>
    <xf numFmtId="0" fontId="0" fillId="2" borderId="22" xfId="0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 wrapText="1"/>
    </xf>
    <xf numFmtId="0" fontId="0" fillId="2" borderId="24" xfId="0" applyFill="1" applyBorder="1">
      <alignment vertical="center"/>
    </xf>
    <xf numFmtId="0" fontId="0" fillId="2" borderId="7" xfId="0" applyFill="1" applyBorder="1" applyAlignment="1">
      <alignment horizontal="right" vertical="center"/>
    </xf>
    <xf numFmtId="0" fontId="0" fillId="2" borderId="16" xfId="0" applyFill="1" applyBorder="1">
      <alignment vertical="center"/>
    </xf>
    <xf numFmtId="0" fontId="0" fillId="2" borderId="25" xfId="0" applyFill="1" applyBorder="1">
      <alignment vertical="center"/>
    </xf>
    <xf numFmtId="176" fontId="0" fillId="0" borderId="14" xfId="0" applyNumberFormat="1" applyFill="1" applyBorder="1" applyProtection="1">
      <alignment vertical="center"/>
      <protection locked="0"/>
    </xf>
    <xf numFmtId="9" fontId="0" fillId="0" borderId="3" xfId="0" applyNumberFormat="1" applyFill="1" applyBorder="1" applyProtection="1">
      <alignment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178" fontId="0" fillId="0" borderId="3" xfId="0" applyNumberFormat="1" applyFill="1" applyBorder="1" applyProtection="1">
      <alignment vertical="center"/>
      <protection locked="0"/>
    </xf>
    <xf numFmtId="180" fontId="0" fillId="0" borderId="12" xfId="0" applyNumberFormat="1" applyFill="1" applyBorder="1" applyProtection="1">
      <alignment vertical="center"/>
      <protection locked="0"/>
    </xf>
    <xf numFmtId="176" fontId="0" fillId="2" borderId="13" xfId="0" applyNumberFormat="1" applyFill="1" applyBorder="1" applyAlignment="1">
      <alignment horizontal="center" vertical="center"/>
    </xf>
    <xf numFmtId="176" fontId="0" fillId="2" borderId="7" xfId="0" applyNumberFormat="1" applyFill="1" applyBorder="1" applyAlignment="1">
      <alignment horizontal="center" vertical="center"/>
    </xf>
    <xf numFmtId="176" fontId="0" fillId="2" borderId="14" xfId="0" applyNumberFormat="1" applyFill="1" applyBorder="1" applyAlignment="1">
      <alignment horizontal="center" vertical="center"/>
    </xf>
    <xf numFmtId="9" fontId="0" fillId="2" borderId="13" xfId="0" applyNumberFormat="1" applyFill="1" applyBorder="1" applyAlignment="1">
      <alignment horizontal="center" vertical="center"/>
    </xf>
    <xf numFmtId="9" fontId="0" fillId="2" borderId="14" xfId="0" applyNumberFormat="1" applyFill="1" applyBorder="1" applyAlignment="1">
      <alignment horizontal="center" vertical="center"/>
    </xf>
    <xf numFmtId="179" fontId="0" fillId="2" borderId="12" xfId="0" applyNumberFormat="1" applyFill="1" applyBorder="1" applyAlignment="1">
      <alignment horizontal="center" vertical="center"/>
    </xf>
    <xf numFmtId="179" fontId="0" fillId="2" borderId="13" xfId="0" applyNumberFormat="1" applyFill="1" applyBorder="1" applyAlignment="1">
      <alignment horizontal="center" vertical="center"/>
    </xf>
    <xf numFmtId="176" fontId="0" fillId="2" borderId="12" xfId="0" applyNumberForma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L12"/>
  <sheetViews>
    <sheetView tabSelected="1" workbookViewId="0">
      <selection activeCell="N7" sqref="N7"/>
    </sheetView>
  </sheetViews>
  <sheetFormatPr defaultRowHeight="21" customHeight="1" x14ac:dyDescent="0.2"/>
  <cols>
    <col min="1" max="1" width="1.77734375" customWidth="1"/>
    <col min="2" max="2" width="1.6640625" customWidth="1"/>
    <col min="3" max="5" width="11.109375" customWidth="1"/>
    <col min="6" max="8" width="9.77734375" customWidth="1"/>
    <col min="9" max="9" width="1.6640625" customWidth="1"/>
    <col min="10" max="10" width="5.77734375" customWidth="1"/>
    <col min="11" max="11" width="4.109375" customWidth="1"/>
    <col min="12" max="12" width="2.21875" style="1" customWidth="1"/>
    <col min="13" max="13" width="5.88671875" customWidth="1"/>
    <col min="14" max="14" width="2.44140625" bestFit="1" customWidth="1"/>
    <col min="15" max="15" width="5.109375" customWidth="1"/>
    <col min="16" max="16" width="3.33203125" bestFit="1" customWidth="1"/>
  </cols>
  <sheetData>
    <row r="2" spans="2:12" ht="10.5" customHeight="1" x14ac:dyDescent="0.2">
      <c r="B2" s="2"/>
      <c r="C2" s="3"/>
      <c r="D2" s="3"/>
      <c r="E2" s="3"/>
      <c r="F2" s="3"/>
      <c r="G2" s="3"/>
      <c r="H2" s="3"/>
      <c r="I2" s="11"/>
    </row>
    <row r="3" spans="2:12" ht="30.75" customHeight="1" x14ac:dyDescent="0.2">
      <c r="B3" s="16"/>
      <c r="C3" s="17" t="s">
        <v>9</v>
      </c>
      <c r="D3" s="18" t="s">
        <v>10</v>
      </c>
      <c r="E3" s="19" t="s">
        <v>4</v>
      </c>
      <c r="F3" s="18" t="s">
        <v>12</v>
      </c>
      <c r="G3" s="18" t="s">
        <v>14</v>
      </c>
      <c r="H3" s="20" t="s">
        <v>13</v>
      </c>
      <c r="I3" s="21"/>
    </row>
    <row r="4" spans="2:12" ht="21" customHeight="1" x14ac:dyDescent="0.2">
      <c r="B4" s="6"/>
      <c r="C4" s="25">
        <v>1000000</v>
      </c>
      <c r="D4" s="26">
        <v>0.02</v>
      </c>
      <c r="E4" s="27" t="s">
        <v>15</v>
      </c>
      <c r="F4" s="28">
        <v>1.0823700000000001</v>
      </c>
      <c r="G4" s="28">
        <v>1.0812200000000001</v>
      </c>
      <c r="H4" s="29">
        <v>107.42</v>
      </c>
      <c r="I4" s="7"/>
    </row>
    <row r="5" spans="2:12" ht="21" customHeight="1" x14ac:dyDescent="0.2">
      <c r="B5" s="6"/>
      <c r="C5" s="33" t="s">
        <v>6</v>
      </c>
      <c r="D5" s="33"/>
      <c r="E5" s="34"/>
      <c r="F5" s="37" t="s">
        <v>7</v>
      </c>
      <c r="G5" s="30"/>
      <c r="H5" s="30"/>
      <c r="I5" s="7"/>
    </row>
    <row r="6" spans="2:12" ht="21" customHeight="1" x14ac:dyDescent="0.2">
      <c r="B6" s="6"/>
      <c r="C6" s="30">
        <f>$C$4*$D$4</f>
        <v>20000</v>
      </c>
      <c r="D6" s="31"/>
      <c r="E6" s="32"/>
      <c r="F6" s="35">
        <f>ABS($F$4-$G$4)*IF(COUNTIF($E$4,"*JPY*")&gt;0,100,10000)</f>
        <v>11.499999999999844</v>
      </c>
      <c r="G6" s="36"/>
      <c r="H6" s="36"/>
      <c r="I6" s="7"/>
    </row>
    <row r="7" spans="2:12" ht="21" customHeight="1" x14ac:dyDescent="0.2">
      <c r="B7" s="12"/>
      <c r="C7" s="22"/>
      <c r="D7" s="4">
        <f>INT($C$6/$F$6/IF(COUNTIF($E$4,"*JPY*")&gt;0,100,$H$4)*10)</f>
        <v>161</v>
      </c>
      <c r="E7" s="23" t="s">
        <v>11</v>
      </c>
      <c r="F7" s="13"/>
      <c r="G7" s="13"/>
      <c r="H7" s="14"/>
      <c r="I7" s="15"/>
      <c r="L7"/>
    </row>
    <row r="8" spans="2:12" ht="10.5" customHeight="1" x14ac:dyDescent="0.2">
      <c r="B8" s="8"/>
      <c r="C8" s="9"/>
      <c r="D8" s="24"/>
      <c r="E8" s="9"/>
      <c r="F8" s="9"/>
      <c r="G8" s="9"/>
      <c r="H8" s="9"/>
      <c r="I8" s="10"/>
      <c r="L8"/>
    </row>
    <row r="9" spans="2:12" ht="21" customHeight="1" x14ac:dyDescent="0.2">
      <c r="J9" s="1"/>
      <c r="L9"/>
    </row>
    <row r="10" spans="2:12" ht="21" customHeight="1" x14ac:dyDescent="0.2">
      <c r="D10" s="1"/>
      <c r="J10" s="1"/>
      <c r="L10"/>
    </row>
    <row r="11" spans="2:12" ht="21" customHeight="1" x14ac:dyDescent="0.2">
      <c r="J11" s="1"/>
      <c r="L11"/>
    </row>
    <row r="12" spans="2:12" ht="21" customHeight="1" x14ac:dyDescent="0.2">
      <c r="J12" s="1"/>
      <c r="L12"/>
    </row>
  </sheetData>
  <sheetProtection sheet="1" objects="1" scenarios="1"/>
  <mergeCells count="4">
    <mergeCell ref="C6:E6"/>
    <mergeCell ref="C5:E5"/>
    <mergeCell ref="F6:H6"/>
    <mergeCell ref="F5:H5"/>
  </mergeCells>
  <phoneticPr fontId="1"/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'通貨ﾍﾟｱ(環境設定)'!$B$2:$B$5</xm:f>
          </x14:formula1>
          <xm:sqref>E4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5"/>
  <sheetViews>
    <sheetView workbookViewId="0">
      <selection activeCell="C2" sqref="C2"/>
    </sheetView>
  </sheetViews>
  <sheetFormatPr defaultRowHeight="13.2" x14ac:dyDescent="0.2"/>
  <sheetData>
    <row r="1" spans="1:3" x14ac:dyDescent="0.2">
      <c r="A1" s="5" t="s">
        <v>3</v>
      </c>
      <c r="B1" s="5" t="s">
        <v>4</v>
      </c>
      <c r="C1" s="5" t="s">
        <v>5</v>
      </c>
    </row>
    <row r="2" spans="1:3" x14ac:dyDescent="0.2">
      <c r="A2">
        <v>1</v>
      </c>
      <c r="B2" t="s">
        <v>0</v>
      </c>
      <c r="C2">
        <f>IF(COUNTIF($B2,"*JPY*")&gt;0,100,10000)</f>
        <v>10000</v>
      </c>
    </row>
    <row r="3" spans="1:3" x14ac:dyDescent="0.2">
      <c r="A3">
        <v>2</v>
      </c>
      <c r="B3" t="s">
        <v>1</v>
      </c>
      <c r="C3">
        <f t="shared" ref="C3:C4" si="0">IF(COUNTIF($B3,"*JPY*")&gt;0,100,10000)</f>
        <v>10000</v>
      </c>
    </row>
    <row r="4" spans="1:3" x14ac:dyDescent="0.2">
      <c r="A4">
        <v>3</v>
      </c>
      <c r="B4" t="s">
        <v>2</v>
      </c>
      <c r="C4">
        <f t="shared" si="0"/>
        <v>10000</v>
      </c>
    </row>
    <row r="5" spans="1:3" x14ac:dyDescent="0.2">
      <c r="A5">
        <v>4</v>
      </c>
      <c r="B5" t="s">
        <v>8</v>
      </c>
      <c r="C5">
        <f>IF(COUNTIF($B5,"*JPY*")&gt;0,100,10000)</f>
        <v>100</v>
      </c>
    </row>
  </sheetData>
  <phoneticPr fontId="1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資金管理表</vt:lpstr>
      <vt:lpstr>通貨ﾍﾟｱ(環境設定)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WSBBG</dc:creator>
  <cp:lastModifiedBy>HUNK HUNK</cp:lastModifiedBy>
  <dcterms:created xsi:type="dcterms:W3CDTF">2015-05-29T12:53:42Z</dcterms:created>
  <dcterms:modified xsi:type="dcterms:W3CDTF">2020-07-19T05:04:15Z</dcterms:modified>
</cp:coreProperties>
</file>